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93\itd\DKN\_DIGI\B.gov.lv\GNU\"/>
    </mc:Choice>
  </mc:AlternateContent>
  <xr:revisionPtr revIDLastSave="0" documentId="13_ncr:1_{1FB90B0E-21FE-48CE-9824-ACFB46627091}" xr6:coauthVersionLast="47" xr6:coauthVersionMax="47" xr10:uidLastSave="{00000000-0000-0000-0000-000000000000}"/>
  <bookViews>
    <workbookView xWindow="1410" yWindow="135" windowWidth="21600" windowHeight="15540" xr2:uid="{00000000-000D-0000-FFFF-FFFF00000000}"/>
  </bookViews>
  <sheets>
    <sheet name="Atbalsta pretendents" sheetId="1" r:id="rId1"/>
    <sheet name="Saist.uzņ.grupas(t.sk.atn.pret.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" i="7" l="1"/>
  <c r="E44" i="7"/>
  <c r="K33" i="7"/>
  <c r="E33" i="7"/>
  <c r="H35" i="7" s="1"/>
  <c r="H25" i="7"/>
  <c r="H21" i="7"/>
  <c r="H16" i="7"/>
  <c r="H12" i="7"/>
  <c r="H5" i="7"/>
  <c r="H13" i="1"/>
  <c r="H17" i="1"/>
  <c r="H46" i="7" l="1"/>
  <c r="H1" i="7"/>
  <c r="H6" i="1"/>
  <c r="E45" i="1" l="1"/>
  <c r="E34" i="1"/>
  <c r="H26" i="1"/>
  <c r="H22" i="1"/>
  <c r="K45" i="1" l="1"/>
  <c r="K34" i="1"/>
  <c r="H36" i="1" s="1"/>
  <c r="H47" i="1" l="1"/>
  <c r="H2" i="1" s="1"/>
</calcChain>
</file>

<file path=xl/sharedStrings.xml><?xml version="1.0" encoding="utf-8"?>
<sst xmlns="http://schemas.openxmlformats.org/spreadsheetml/2006/main" count="163" uniqueCount="41">
  <si>
    <t>Statuss:</t>
  </si>
  <si>
    <t>PZ1</t>
  </si>
  <si>
    <t>iepriekšējo gadu nesadalītā peļņa vai nesegtie zaudējumi</t>
  </si>
  <si>
    <t>PZ0</t>
  </si>
  <si>
    <t>pārskata gada peļņa vai zaudējumi</t>
  </si>
  <si>
    <t>R</t>
  </si>
  <si>
    <t>rezerves</t>
  </si>
  <si>
    <t>rezultāts</t>
  </si>
  <si>
    <t>izpildās, ja rezultāts &lt; -0,5</t>
  </si>
  <si>
    <t>PK</t>
  </si>
  <si>
    <t>akciju vai daļu kapitāls (pamatkapitāls) un akciju (daļu) emisijas uzcenojums</t>
  </si>
  <si>
    <t>4.1.</t>
  </si>
  <si>
    <t>kreditori</t>
  </si>
  <si>
    <t>pašu kapitāls</t>
  </si>
  <si>
    <t>4.2.</t>
  </si>
  <si>
    <t>EBITDA</t>
  </si>
  <si>
    <t>izpildās, ja rezultāts &lt; 1</t>
  </si>
  <si>
    <t>% maksājumi un tamlīdzīgas izmaksas</t>
  </si>
  <si>
    <t>pēc izdevumu funkcijas</t>
  </si>
  <si>
    <t>pēc izdevumu veidiem</t>
  </si>
  <si>
    <t>EBITDA aprēķina rādītāji</t>
  </si>
  <si>
    <t>bruto peļņa vai zaudējumi</t>
  </si>
  <si>
    <t>neto apgrozījums</t>
  </si>
  <si>
    <t>pārdošanas izmaksas</t>
  </si>
  <si>
    <t>gatavās produkcijas un nepabeigto ražojumu krājumu izmaiņas</t>
  </si>
  <si>
    <t>administrācijas izmaksas</t>
  </si>
  <si>
    <t>pārējie saimn. darb. Ieņēmumi</t>
  </si>
  <si>
    <t>nolietojums</t>
  </si>
  <si>
    <t>materiālu izmaksas</t>
  </si>
  <si>
    <t>pārējie saimn. darb. ieņēmumi</t>
  </si>
  <si>
    <t>personāla izmaksas</t>
  </si>
  <si>
    <t>pārējās saimn.darb. izmaksas</t>
  </si>
  <si>
    <t>vērtības samazinājuma korekcijas</t>
  </si>
  <si>
    <t>Ja komersants pieteikumā nav norādījis EBITDA, aprēķinu veic atkarībā no PZ aprēķina metodes</t>
  </si>
  <si>
    <t>Izpildās, ja pēc abām formulām abus gadus iegūtie rezultāti izpildās (visi 4 rezultāti sarkanā krāsā).</t>
  </si>
  <si>
    <t>izpildās, ja rezultāts &gt; 7,5 vai &lt;0</t>
  </si>
  <si>
    <t>4.1. un 4.2. aizpilda tikai lielie komersanti</t>
  </si>
  <si>
    <t>3.Aizpilda mikro, mazie, vidējie, lielie uzņēmumi</t>
  </si>
  <si>
    <t>Pēdējā pārskata gadā</t>
  </si>
  <si>
    <t>Priekšpēdējā pārskata gadā</t>
  </si>
  <si>
    <r>
      <rPr>
        <b/>
        <sz val="11"/>
        <color theme="1"/>
        <rFont val="Calibri"/>
        <family val="2"/>
        <scheme val="minor"/>
      </rPr>
      <t xml:space="preserve">Lai saņemtu grantu saskaņā ar Reģionālo atbalstu (Regula Nr. 651/2014), juridiskajai personai nevar būt GNU statuss. </t>
    </r>
    <r>
      <rPr>
        <sz val="11"/>
        <color theme="1"/>
        <rFont val="Calibri"/>
        <family val="2"/>
        <charset val="186"/>
        <scheme val="minor"/>
      </rPr>
      <t xml:space="preserve">Šis nosacījums neattiecas uz grantiem saskaņā ar </t>
    </r>
    <r>
      <rPr>
        <i/>
        <sz val="11"/>
        <color theme="1"/>
        <rFont val="Calibri"/>
        <family val="2"/>
        <scheme val="minor"/>
      </rPr>
      <t>de minimis</t>
    </r>
    <r>
      <rPr>
        <sz val="11"/>
        <color theme="1"/>
        <rFont val="Calibri"/>
        <family val="2"/>
        <charset val="186"/>
        <scheme val="minor"/>
      </rPr>
      <t xml:space="preserve">.  
Lai pārliecinātos, ka uzņēmums nav nonācis finanšu grūtībās jeb GNU – grūtībās nonācis uzņēmums, to var pārbaudīt aizpildot šo aprēķina formu – Excel informāciju par finanšu datiem uz pēdējā pārskata gada bilances datumu (norādām, ka aizpildīta tabula </t>
    </r>
    <r>
      <rPr>
        <b/>
        <sz val="11"/>
        <color theme="1"/>
        <rFont val="Calibri"/>
        <family val="2"/>
        <scheme val="minor"/>
      </rPr>
      <t xml:space="preserve">NAV jāpievieno </t>
    </r>
    <r>
      <rPr>
        <sz val="11"/>
        <color theme="1"/>
        <rFont val="Calibri"/>
        <family val="2"/>
        <charset val="186"/>
        <scheme val="minor"/>
      </rPr>
      <t>pieteikumā):
* Mikro, mazajiem un vidējiem uzņēmumiem (MVU) – 3.sadaļa – ja ir saņemts glābšanas atbalsts vai ir ierosināts maksātnespējas process;
* Lielajiem uzņēmumiem – 3., 4.1. un 4.2. sadaļas.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</si>
</sst>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0" xfId="0" applyFont="1"/>
    <xf numFmtId="4" fontId="0" fillId="0" borderId="0" xfId="0" applyNumberFormat="1"/>
    <xf numFmtId="4" fontId="0" fillId="0" borderId="1" xfId="0" applyNumberFormat="1" applyBorder="1" applyProtection="1">
      <protection locked="0"/>
    </xf>
    <xf numFmtId="4" fontId="0" fillId="0" borderId="0" xfId="0" applyNumberFormat="1" applyProtection="1">
      <protection locked="0"/>
    </xf>
    <xf numFmtId="2" fontId="6" fillId="2" borderId="2" xfId="1" applyNumberForma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4" fillId="3" borderId="0" xfId="0" applyFont="1" applyFill="1" applyAlignment="1">
      <alignment vertical="center"/>
    </xf>
    <xf numFmtId="4" fontId="0" fillId="3" borderId="0" xfId="0" applyNumberFormat="1" applyFill="1"/>
    <xf numFmtId="0" fontId="4" fillId="0" borderId="0" xfId="0" applyFont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164" fontId="0" fillId="0" borderId="2" xfId="0" applyNumberFormat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0" fillId="0" borderId="4" xfId="0" applyNumberFormat="1" applyBorder="1" applyProtection="1">
      <protection locked="0"/>
    </xf>
    <xf numFmtId="0" fontId="8" fillId="0" borderId="0" xfId="0" applyFont="1" applyAlignment="1">
      <alignment horizontal="center" vertical="top" textRotation="90"/>
    </xf>
    <xf numFmtId="0" fontId="7" fillId="0" borderId="0" xfId="0" applyFont="1" applyAlignment="1">
      <alignment horizontal="right" vertical="center" textRotation="90" wrapText="1"/>
    </xf>
    <xf numFmtId="0" fontId="7" fillId="0" borderId="4" xfId="0" applyFont="1" applyBorder="1" applyAlignment="1">
      <alignment horizontal="right" vertical="center" textRotation="90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right" vertical="center" textRotation="90" wrapText="1"/>
    </xf>
    <xf numFmtId="0" fontId="7" fillId="0" borderId="4" xfId="0" applyFont="1" applyBorder="1" applyAlignment="1">
      <alignment horizontal="right" vertical="center" textRotation="90" wrapText="1"/>
    </xf>
    <xf numFmtId="0" fontId="8" fillId="0" borderId="0" xfId="0" applyFont="1" applyAlignment="1">
      <alignment horizontal="center" vertical="top" textRotation="90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center" vertical="top" textRotation="90" wrapText="1"/>
    </xf>
    <xf numFmtId="0" fontId="11" fillId="4" borderId="0" xfId="0" applyFont="1" applyFill="1" applyAlignment="1">
      <alignment horizontal="left" wrapText="1"/>
    </xf>
  </cellXfs>
  <cellStyles count="2">
    <cellStyle name="Neutral" xfId="1" builtinId="28"/>
    <cellStyle name="Normal" xfId="0" builtinId="0"/>
  </cellStyles>
  <dxfs count="60">
    <dxf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9FA4"/>
      <color rgb="FF9C0006"/>
      <color rgb="FFB5E1BD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</xdr:colOff>
      <xdr:row>9</xdr:row>
      <xdr:rowOff>0</xdr:rowOff>
    </xdr:from>
    <xdr:to>
      <xdr:col>12</xdr:col>
      <xdr:colOff>371474</xdr:colOff>
      <xdr:row>52</xdr:row>
      <xdr:rowOff>361951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05824" y="3114676"/>
          <a:ext cx="352425" cy="1057275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3</xdr:col>
      <xdr:colOff>95250</xdr:colOff>
      <xdr:row>9</xdr:row>
      <xdr:rowOff>123825</xdr:rowOff>
    </xdr:from>
    <xdr:to>
      <xdr:col>3</xdr:col>
      <xdr:colOff>1209675</xdr:colOff>
      <xdr:row>9</xdr:row>
      <xdr:rowOff>485775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9B5314E-5140-4032-B5A8-DC8657E8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48000"/>
          <a:ext cx="11144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2</xdr:row>
      <xdr:rowOff>114300</xdr:rowOff>
    </xdr:from>
    <xdr:to>
      <xdr:col>3</xdr:col>
      <xdr:colOff>1409700</xdr:colOff>
      <xdr:row>2</xdr:row>
      <xdr:rowOff>447675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5715C41-45CE-4CD0-8184-281BCF8C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14325"/>
          <a:ext cx="12763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114300</xdr:colOff>
      <xdr:row>19</xdr:row>
      <xdr:rowOff>28575</xdr:rowOff>
    </xdr:from>
    <xdr:to>
      <xdr:col>4</xdr:col>
      <xdr:colOff>266700</xdr:colOff>
      <xdr:row>20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04BE63-F12D-4AAB-9339-A8621CF0F7A0}"/>
            </a:ext>
            <a:ext uri="{147F2762-F138-4A5C-976F-8EAC2B608ADB}">
              <a16:predDERef xmlns:a16="http://schemas.microsoft.com/office/drawing/2014/main" pred="{35715C41-45CE-4CD0-8184-281BCF8C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24525"/>
          <a:ext cx="17811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</xdr:colOff>
      <xdr:row>8</xdr:row>
      <xdr:rowOff>0</xdr:rowOff>
    </xdr:from>
    <xdr:to>
      <xdr:col>12</xdr:col>
      <xdr:colOff>371474</xdr:colOff>
      <xdr:row>51</xdr:row>
      <xdr:rowOff>361951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C440A59-8426-43E4-8B6A-350F67892AE0}"/>
            </a:ext>
          </a:extLst>
        </xdr:cNvPr>
        <xdr:cNvSpPr/>
      </xdr:nvSpPr>
      <xdr:spPr>
        <a:xfrm>
          <a:off x="8839199" y="3095625"/>
          <a:ext cx="352425" cy="12515851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3</xdr:col>
      <xdr:colOff>95250</xdr:colOff>
      <xdr:row>8</xdr:row>
      <xdr:rowOff>123825</xdr:rowOff>
    </xdr:from>
    <xdr:to>
      <xdr:col>3</xdr:col>
      <xdr:colOff>1209675</xdr:colOff>
      <xdr:row>8</xdr:row>
      <xdr:rowOff>485775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9E3AE0-A274-4614-8D23-D355682B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19450"/>
          <a:ext cx="11144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</xdr:row>
      <xdr:rowOff>114300</xdr:rowOff>
    </xdr:from>
    <xdr:to>
      <xdr:col>3</xdr:col>
      <xdr:colOff>1409700</xdr:colOff>
      <xdr:row>1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268B67-1F71-4505-9948-A4B80DB5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14325"/>
          <a:ext cx="12763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114300</xdr:colOff>
      <xdr:row>18</xdr:row>
      <xdr:rowOff>28575</xdr:rowOff>
    </xdr:from>
    <xdr:to>
      <xdr:col>4</xdr:col>
      <xdr:colOff>266700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C0756D-172D-49C4-9796-39DDA3E5AF55}"/>
            </a:ext>
            <a:ext uri="{147F2762-F138-4A5C-976F-8EAC2B608ADB}">
              <a16:predDERef xmlns:a16="http://schemas.microsoft.com/office/drawing/2014/main" pred="{35715C41-45CE-4CD0-8184-281BCF8C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543550"/>
          <a:ext cx="17811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Normal="100" workbookViewId="0">
      <pane ySplit="2" topLeftCell="A3" activePane="bottomLeft" state="frozen"/>
      <selection pane="bottomLeft" activeCell="P1" sqref="P1"/>
    </sheetView>
  </sheetViews>
  <sheetFormatPr defaultRowHeight="15.75" x14ac:dyDescent="0.25"/>
  <cols>
    <col min="2" max="2" width="2.5703125" customWidth="1"/>
    <col min="3" max="3" width="4.42578125" style="6" bestFit="1" customWidth="1"/>
    <col min="4" max="4" width="27" customWidth="1"/>
    <col min="5" max="5" width="14.5703125" style="8" customWidth="1"/>
    <col min="6" max="6" width="5.140625" customWidth="1"/>
    <col min="8" max="8" width="12.28515625" customWidth="1"/>
    <col min="9" max="9" width="8" customWidth="1"/>
    <col min="10" max="10" width="27" customWidth="1"/>
    <col min="11" max="11" width="23.140625" customWidth="1"/>
    <col min="12" max="12" width="5.5703125" customWidth="1"/>
    <col min="13" max="13" width="7.7109375" customWidth="1"/>
    <col min="14" max="14" width="10.42578125" customWidth="1"/>
    <col min="15" max="15" width="10.7109375" customWidth="1"/>
    <col min="16" max="16" width="8.28515625" customWidth="1"/>
    <col min="17" max="17" width="2.85546875" customWidth="1"/>
  </cols>
  <sheetData>
    <row r="1" spans="1:12" ht="123.75" customHeight="1" x14ac:dyDescent="0.2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25">
      <c r="G2" s="7" t="s">
        <v>0</v>
      </c>
      <c r="H2" s="32" t="str">
        <f>IF(IF(H6&lt;-0.5,1,IF(AND(OR(H13&gt;7.5,H13&lt;0),OR(H17&gt;7.5,H17&lt;0),(IF(H22="",IF(H36="","",H36),H22)&lt;1),(IF(H26="",IF(H47="","",H47),H26)&lt;1)),1,0))=1,"Grūtībās nonācis","Nav grūtībās nonācis")</f>
        <v>Nav grūtībās nonācis</v>
      </c>
      <c r="I2" s="32"/>
      <c r="J2" s="21"/>
      <c r="K2" s="32"/>
      <c r="L2" s="32"/>
    </row>
    <row r="3" spans="1:12" ht="45.75" customHeight="1" x14ac:dyDescent="0.25">
      <c r="A3" s="36" t="s">
        <v>37</v>
      </c>
      <c r="B3" s="27"/>
      <c r="C3" s="12">
        <v>3</v>
      </c>
      <c r="D3" s="13"/>
    </row>
    <row r="4" spans="1:12" ht="30" x14ac:dyDescent="0.25">
      <c r="A4" s="36"/>
      <c r="B4" s="27"/>
      <c r="C4" s="2" t="s">
        <v>1</v>
      </c>
      <c r="D4" s="2" t="s">
        <v>2</v>
      </c>
      <c r="E4" s="9"/>
    </row>
    <row r="5" spans="1:12" ht="30.75" thickBot="1" x14ac:dyDescent="0.3">
      <c r="A5" s="36"/>
      <c r="B5" s="27"/>
      <c r="C5" s="2" t="s">
        <v>3</v>
      </c>
      <c r="D5" s="2" t="s">
        <v>4</v>
      </c>
      <c r="E5" s="9"/>
    </row>
    <row r="6" spans="1:12" thickBot="1" x14ac:dyDescent="0.3">
      <c r="A6" s="36"/>
      <c r="B6" s="27"/>
      <c r="C6" s="2" t="s">
        <v>5</v>
      </c>
      <c r="D6" s="2" t="s">
        <v>6</v>
      </c>
      <c r="E6" s="9"/>
      <c r="G6" s="3" t="s">
        <v>7</v>
      </c>
      <c r="H6" s="22" t="str">
        <f>IFERROR(((E4+E5+E6)/E7),"")</f>
        <v/>
      </c>
      <c r="J6" s="33" t="s">
        <v>8</v>
      </c>
      <c r="K6" s="33"/>
      <c r="L6" s="33"/>
    </row>
    <row r="7" spans="1:12" ht="45" x14ac:dyDescent="0.25">
      <c r="A7" s="36"/>
      <c r="B7" s="27"/>
      <c r="C7" s="2" t="s">
        <v>9</v>
      </c>
      <c r="D7" s="2" t="s">
        <v>10</v>
      </c>
      <c r="E7" s="9"/>
    </row>
    <row r="8" spans="1:12" ht="15" x14ac:dyDescent="0.25">
      <c r="A8" s="37"/>
      <c r="B8" s="28"/>
      <c r="C8" s="24"/>
      <c r="D8" s="24"/>
      <c r="E8" s="25"/>
      <c r="F8" s="23"/>
      <c r="G8" s="23"/>
      <c r="H8" s="23"/>
      <c r="I8" s="23"/>
      <c r="J8" s="23"/>
      <c r="K8" s="23"/>
      <c r="L8" s="23"/>
    </row>
    <row r="9" spans="1:12" x14ac:dyDescent="0.25">
      <c r="D9" s="4"/>
    </row>
    <row r="10" spans="1:12" ht="45.75" customHeight="1" x14ac:dyDescent="0.25">
      <c r="A10" s="38" t="s">
        <v>36</v>
      </c>
      <c r="B10" s="26"/>
      <c r="C10" s="12" t="s">
        <v>11</v>
      </c>
      <c r="D10" s="13"/>
    </row>
    <row r="11" spans="1:12" x14ac:dyDescent="0.25">
      <c r="A11" s="38"/>
      <c r="B11" s="26"/>
      <c r="D11" s="30" t="s">
        <v>38</v>
      </c>
    </row>
    <row r="12" spans="1:12" ht="16.5" thickBot="1" x14ac:dyDescent="0.3">
      <c r="A12" s="38"/>
      <c r="B12" s="26"/>
      <c r="D12" s="1" t="s">
        <v>12</v>
      </c>
      <c r="E12" s="9"/>
    </row>
    <row r="13" spans="1:12" ht="16.5" thickBot="1" x14ac:dyDescent="0.3">
      <c r="A13" s="38"/>
      <c r="B13" s="26"/>
      <c r="D13" s="2" t="s">
        <v>13</v>
      </c>
      <c r="E13" s="9"/>
      <c r="G13" s="3" t="s">
        <v>7</v>
      </c>
      <c r="H13" s="22" t="str">
        <f>IFERROR(E12/E13,"")</f>
        <v/>
      </c>
      <c r="J13" s="33" t="s">
        <v>35</v>
      </c>
      <c r="K13" s="33"/>
      <c r="L13" s="33"/>
    </row>
    <row r="14" spans="1:12" x14ac:dyDescent="0.25">
      <c r="A14" s="38"/>
      <c r="B14" s="26"/>
    </row>
    <row r="15" spans="1:12" x14ac:dyDescent="0.25">
      <c r="A15" s="38"/>
      <c r="B15" s="26"/>
      <c r="D15" s="30" t="s">
        <v>39</v>
      </c>
    </row>
    <row r="16" spans="1:12" ht="16.5" thickBot="1" x14ac:dyDescent="0.3">
      <c r="A16" s="38"/>
      <c r="B16" s="26"/>
      <c r="D16" s="1" t="s">
        <v>12</v>
      </c>
      <c r="E16" s="9"/>
    </row>
    <row r="17" spans="1:12" ht="16.5" thickBot="1" x14ac:dyDescent="0.3">
      <c r="A17" s="38"/>
      <c r="B17" s="26"/>
      <c r="D17" s="2" t="s">
        <v>13</v>
      </c>
      <c r="E17" s="9"/>
      <c r="G17" s="3" t="s">
        <v>7</v>
      </c>
      <c r="H17" s="22" t="str">
        <f>IFERROR(E16/E17,"")</f>
        <v/>
      </c>
      <c r="J17" s="33" t="s">
        <v>35</v>
      </c>
      <c r="K17" s="33"/>
      <c r="L17" s="33"/>
    </row>
    <row r="18" spans="1:12" x14ac:dyDescent="0.25">
      <c r="A18" s="38"/>
      <c r="B18" s="26"/>
    </row>
    <row r="19" spans="1:12" x14ac:dyDescent="0.25">
      <c r="A19" s="38"/>
      <c r="B19" s="26"/>
    </row>
    <row r="20" spans="1:12" ht="42.75" customHeight="1" x14ac:dyDescent="0.25">
      <c r="A20" s="38"/>
      <c r="B20" s="26"/>
      <c r="C20" s="14" t="s">
        <v>14</v>
      </c>
      <c r="D20" s="13"/>
      <c r="E20" s="15"/>
    </row>
    <row r="21" spans="1:12" ht="16.5" thickBot="1" x14ac:dyDescent="0.3">
      <c r="A21" s="38"/>
      <c r="B21" s="26"/>
      <c r="C21" s="5"/>
      <c r="D21" s="31" t="s">
        <v>38</v>
      </c>
    </row>
    <row r="22" spans="1:12" ht="16.5" thickBot="1" x14ac:dyDescent="0.3">
      <c r="A22" s="38"/>
      <c r="B22" s="26"/>
      <c r="C22" s="5"/>
      <c r="D22" s="17" t="s">
        <v>15</v>
      </c>
      <c r="E22" s="18"/>
      <c r="G22" s="3" t="s">
        <v>7</v>
      </c>
      <c r="H22" s="22" t="str">
        <f>IFERROR(E22/E23,"")</f>
        <v/>
      </c>
      <c r="J22" s="33" t="s">
        <v>16</v>
      </c>
      <c r="K22" s="33"/>
      <c r="L22" s="33"/>
    </row>
    <row r="23" spans="1:12" ht="30" x14ac:dyDescent="0.25">
      <c r="A23" s="38"/>
      <c r="B23" s="26"/>
      <c r="C23" s="5"/>
      <c r="D23" s="19" t="s">
        <v>17</v>
      </c>
      <c r="E23" s="18"/>
    </row>
    <row r="24" spans="1:12" x14ac:dyDescent="0.25">
      <c r="A24" s="38"/>
      <c r="B24" s="26"/>
      <c r="C24" s="5"/>
      <c r="D24" s="20"/>
    </row>
    <row r="25" spans="1:12" ht="16.5" thickBot="1" x14ac:dyDescent="0.3">
      <c r="A25" s="38"/>
      <c r="B25" s="26"/>
      <c r="C25" s="5"/>
      <c r="D25" s="31" t="s">
        <v>39</v>
      </c>
    </row>
    <row r="26" spans="1:12" ht="16.5" thickBot="1" x14ac:dyDescent="0.3">
      <c r="A26" s="38"/>
      <c r="B26" s="26"/>
      <c r="C26" s="5"/>
      <c r="D26" s="17" t="s">
        <v>15</v>
      </c>
      <c r="E26" s="18"/>
      <c r="G26" s="3" t="s">
        <v>7</v>
      </c>
      <c r="H26" s="22" t="str">
        <f>IFERROR(E26/E27,"")</f>
        <v/>
      </c>
      <c r="J26" s="33" t="s">
        <v>16</v>
      </c>
      <c r="K26" s="33"/>
      <c r="L26" s="33"/>
    </row>
    <row r="27" spans="1:12" ht="30" x14ac:dyDescent="0.25">
      <c r="A27" s="38"/>
      <c r="B27" s="26"/>
      <c r="C27" s="5"/>
      <c r="D27" s="19" t="s">
        <v>17</v>
      </c>
      <c r="E27" s="18"/>
    </row>
    <row r="28" spans="1:12" x14ac:dyDescent="0.25">
      <c r="A28" s="38"/>
      <c r="B28" s="26"/>
      <c r="C28" s="5"/>
      <c r="D28" s="20"/>
    </row>
    <row r="29" spans="1:12" x14ac:dyDescent="0.25">
      <c r="A29" s="38"/>
      <c r="B29" s="26"/>
      <c r="C29" s="5"/>
      <c r="D29" s="20"/>
    </row>
    <row r="30" spans="1:12" x14ac:dyDescent="0.25">
      <c r="A30" s="38"/>
      <c r="B30" s="26"/>
      <c r="C30" s="34" t="s">
        <v>33</v>
      </c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5">
      <c r="A31" s="38"/>
      <c r="B31" s="26"/>
      <c r="C31" s="16"/>
      <c r="D31" s="16"/>
      <c r="E31" s="16"/>
      <c r="F31" s="16"/>
      <c r="G31" s="16"/>
      <c r="H31" s="16"/>
    </row>
    <row r="32" spans="1:12" x14ac:dyDescent="0.25">
      <c r="A32" s="38"/>
      <c r="B32" s="26"/>
      <c r="C32" s="34" t="s">
        <v>18</v>
      </c>
      <c r="D32" s="34"/>
      <c r="E32" s="34"/>
      <c r="F32" s="34"/>
      <c r="G32" s="16"/>
      <c r="H32" s="16"/>
      <c r="I32" s="34" t="s">
        <v>19</v>
      </c>
      <c r="J32" s="34"/>
      <c r="K32" s="34"/>
      <c r="L32" s="34"/>
    </row>
    <row r="33" spans="1:15" ht="16.5" thickBot="1" x14ac:dyDescent="0.3">
      <c r="A33" s="38"/>
      <c r="B33" s="26"/>
      <c r="C33" s="5"/>
    </row>
    <row r="34" spans="1:15" ht="16.5" thickBot="1" x14ac:dyDescent="0.3">
      <c r="A34" s="38"/>
      <c r="B34" s="26"/>
      <c r="D34" s="30" t="s">
        <v>38</v>
      </c>
      <c r="E34" s="11" t="str">
        <f>IFERROR((E35-E36-E37+E38+E39-E40)/E41,"")</f>
        <v/>
      </c>
      <c r="J34" s="30" t="s">
        <v>38</v>
      </c>
      <c r="K34" s="11" t="str">
        <f>IFERROR((K35+K36+K37-K38-K39-K40-K41)/K42,"")</f>
        <v/>
      </c>
    </row>
    <row r="35" spans="1:15" ht="16.5" customHeight="1" thickBot="1" x14ac:dyDescent="0.3">
      <c r="A35" s="38"/>
      <c r="B35" s="26"/>
      <c r="C35" s="35" t="s">
        <v>20</v>
      </c>
      <c r="D35" s="1" t="s">
        <v>21</v>
      </c>
      <c r="E35" s="9"/>
      <c r="J35" s="1" t="s">
        <v>22</v>
      </c>
      <c r="K35" s="9"/>
      <c r="L35" s="35" t="s">
        <v>20</v>
      </c>
    </row>
    <row r="36" spans="1:15" ht="45.75" thickBot="1" x14ac:dyDescent="0.3">
      <c r="A36" s="38"/>
      <c r="B36" s="26"/>
      <c r="C36" s="35"/>
      <c r="D36" s="1" t="s">
        <v>23</v>
      </c>
      <c r="E36" s="9"/>
      <c r="G36" s="3" t="s">
        <v>7</v>
      </c>
      <c r="H36" s="22" t="str">
        <f>IF(E34="",IF(K34="","",K34),E34)</f>
        <v/>
      </c>
      <c r="J36" s="2" t="s">
        <v>24</v>
      </c>
      <c r="K36" s="9"/>
      <c r="L36" s="35"/>
    </row>
    <row r="37" spans="1:15" ht="30" x14ac:dyDescent="0.25">
      <c r="A37" s="38"/>
      <c r="B37" s="26"/>
      <c r="C37" s="35"/>
      <c r="D37" s="1" t="s">
        <v>25</v>
      </c>
      <c r="E37" s="9"/>
      <c r="J37" s="2" t="s">
        <v>26</v>
      </c>
      <c r="K37" s="9"/>
      <c r="L37" s="35"/>
    </row>
    <row r="38" spans="1:15" ht="15.75" customHeight="1" x14ac:dyDescent="0.25">
      <c r="A38" s="38"/>
      <c r="B38" s="26"/>
      <c r="C38" s="35"/>
      <c r="D38" s="1" t="s">
        <v>27</v>
      </c>
      <c r="E38" s="9"/>
      <c r="G38" s="33" t="s">
        <v>16</v>
      </c>
      <c r="H38" s="33"/>
      <c r="I38" s="33"/>
      <c r="J38" s="1" t="s">
        <v>28</v>
      </c>
      <c r="K38" s="9"/>
      <c r="L38" s="35"/>
      <c r="N38" s="39" t="s">
        <v>34</v>
      </c>
      <c r="O38" s="39"/>
    </row>
    <row r="39" spans="1:15" ht="30" x14ac:dyDescent="0.25">
      <c r="A39" s="38"/>
      <c r="B39" s="26"/>
      <c r="C39" s="35"/>
      <c r="D39" s="2" t="s">
        <v>29</v>
      </c>
      <c r="E39" s="9"/>
      <c r="J39" s="1" t="s">
        <v>30</v>
      </c>
      <c r="K39" s="9"/>
      <c r="L39" s="35"/>
      <c r="N39" s="39"/>
      <c r="O39" s="39"/>
    </row>
    <row r="40" spans="1:15" ht="30" x14ac:dyDescent="0.25">
      <c r="A40" s="38"/>
      <c r="B40" s="26"/>
      <c r="C40" s="35"/>
      <c r="D40" s="2" t="s">
        <v>31</v>
      </c>
      <c r="E40" s="9"/>
      <c r="J40" s="2" t="s">
        <v>32</v>
      </c>
      <c r="K40" s="9"/>
      <c r="L40" s="35"/>
      <c r="N40" s="39"/>
      <c r="O40" s="39"/>
    </row>
    <row r="41" spans="1:15" ht="30" x14ac:dyDescent="0.25">
      <c r="A41" s="38"/>
      <c r="B41" s="26"/>
      <c r="D41" s="2" t="s">
        <v>17</v>
      </c>
      <c r="E41" s="9"/>
      <c r="J41" s="2" t="s">
        <v>31</v>
      </c>
      <c r="K41" s="9"/>
      <c r="L41" s="35"/>
    </row>
    <row r="42" spans="1:15" ht="30" x14ac:dyDescent="0.25">
      <c r="A42" s="38"/>
      <c r="B42" s="26"/>
      <c r="J42" s="2" t="s">
        <v>17</v>
      </c>
      <c r="K42" s="9"/>
    </row>
    <row r="43" spans="1:15" x14ac:dyDescent="0.25">
      <c r="A43" s="38"/>
      <c r="B43" s="26"/>
      <c r="J43" s="4"/>
      <c r="K43" s="10"/>
    </row>
    <row r="44" spans="1:15" ht="16.5" thickBot="1" x14ac:dyDescent="0.3">
      <c r="A44" s="38"/>
      <c r="B44" s="26"/>
    </row>
    <row r="45" spans="1:15" ht="16.5" thickBot="1" x14ac:dyDescent="0.3">
      <c r="A45" s="38"/>
      <c r="B45" s="26"/>
      <c r="D45" s="29" t="s">
        <v>39</v>
      </c>
      <c r="E45" s="11" t="str">
        <f>IFERROR((E46-E47-E48+E49+E50-E51)/E52,"")</f>
        <v/>
      </c>
      <c r="J45" s="29" t="s">
        <v>39</v>
      </c>
      <c r="K45" s="11" t="str">
        <f>IFERROR((K46+K47+K48-K49-K50-K51-K52)/K53,"")</f>
        <v/>
      </c>
    </row>
    <row r="46" spans="1:15" thickBot="1" x14ac:dyDescent="0.3">
      <c r="A46" s="38"/>
      <c r="B46" s="26"/>
      <c r="C46" s="35" t="s">
        <v>20</v>
      </c>
      <c r="D46" s="1" t="s">
        <v>21</v>
      </c>
      <c r="E46" s="9"/>
      <c r="J46" s="1" t="s">
        <v>22</v>
      </c>
      <c r="K46" s="9"/>
      <c r="L46" s="35" t="s">
        <v>20</v>
      </c>
    </row>
    <row r="47" spans="1:15" ht="45.75" thickBot="1" x14ac:dyDescent="0.3">
      <c r="A47" s="38"/>
      <c r="B47" s="26"/>
      <c r="C47" s="35"/>
      <c r="D47" s="1" t="s">
        <v>23</v>
      </c>
      <c r="E47" s="9"/>
      <c r="G47" s="3" t="s">
        <v>7</v>
      </c>
      <c r="H47" s="22" t="str">
        <f>IF(E45="",IF(K45="","",K45),E45)</f>
        <v/>
      </c>
      <c r="J47" s="2" t="s">
        <v>24</v>
      </c>
      <c r="K47" s="9"/>
      <c r="L47" s="35"/>
    </row>
    <row r="48" spans="1:15" ht="30" x14ac:dyDescent="0.25">
      <c r="A48" s="38"/>
      <c r="B48" s="26"/>
      <c r="C48" s="35"/>
      <c r="D48" s="1" t="s">
        <v>25</v>
      </c>
      <c r="E48" s="9"/>
      <c r="J48" s="2" t="s">
        <v>26</v>
      </c>
      <c r="K48" s="9"/>
      <c r="L48" s="35"/>
    </row>
    <row r="49" spans="1:12" ht="15" x14ac:dyDescent="0.25">
      <c r="A49" s="38"/>
      <c r="B49" s="26"/>
      <c r="C49" s="35"/>
      <c r="D49" s="1" t="s">
        <v>27</v>
      </c>
      <c r="E49" s="9"/>
      <c r="G49" s="33" t="s">
        <v>16</v>
      </c>
      <c r="H49" s="33"/>
      <c r="I49" s="33"/>
      <c r="J49" s="1" t="s">
        <v>28</v>
      </c>
      <c r="K49" s="9"/>
      <c r="L49" s="35"/>
    </row>
    <row r="50" spans="1:12" ht="30" x14ac:dyDescent="0.25">
      <c r="A50" s="38"/>
      <c r="B50" s="26"/>
      <c r="C50" s="35"/>
      <c r="D50" s="2" t="s">
        <v>29</v>
      </c>
      <c r="E50" s="9"/>
      <c r="J50" s="1" t="s">
        <v>30</v>
      </c>
      <c r="K50" s="9"/>
      <c r="L50" s="35"/>
    </row>
    <row r="51" spans="1:12" ht="30" x14ac:dyDescent="0.25">
      <c r="A51" s="38"/>
      <c r="B51" s="26"/>
      <c r="C51" s="35"/>
      <c r="D51" s="2" t="s">
        <v>31</v>
      </c>
      <c r="E51" s="9"/>
      <c r="J51" s="2" t="s">
        <v>32</v>
      </c>
      <c r="K51" s="9"/>
      <c r="L51" s="35"/>
    </row>
    <row r="52" spans="1:12" ht="30" x14ac:dyDescent="0.25">
      <c r="D52" s="2" t="s">
        <v>17</v>
      </c>
      <c r="E52" s="9"/>
      <c r="J52" s="2" t="s">
        <v>31</v>
      </c>
      <c r="K52" s="9"/>
      <c r="L52" s="35"/>
    </row>
    <row r="53" spans="1:12" ht="30" x14ac:dyDescent="0.25">
      <c r="J53" s="2" t="s">
        <v>17</v>
      </c>
      <c r="K53" s="9"/>
    </row>
  </sheetData>
  <mergeCells count="20">
    <mergeCell ref="A3:A8"/>
    <mergeCell ref="A10:A51"/>
    <mergeCell ref="J26:L26"/>
    <mergeCell ref="N38:O40"/>
    <mergeCell ref="A1:K1"/>
    <mergeCell ref="H2:I2"/>
    <mergeCell ref="G38:I38"/>
    <mergeCell ref="G49:I49"/>
    <mergeCell ref="C30:L30"/>
    <mergeCell ref="C32:F32"/>
    <mergeCell ref="I32:L32"/>
    <mergeCell ref="C35:C40"/>
    <mergeCell ref="L35:L41"/>
    <mergeCell ref="C46:C51"/>
    <mergeCell ref="L46:L52"/>
    <mergeCell ref="K2:L2"/>
    <mergeCell ref="J6:L6"/>
    <mergeCell ref="J13:L13"/>
    <mergeCell ref="J17:L17"/>
    <mergeCell ref="J22:L22"/>
  </mergeCells>
  <conditionalFormatting sqref="H13">
    <cfRule type="cellIs" dxfId="59" priority="8" operator="lessThan">
      <formula>0</formula>
    </cfRule>
    <cfRule type="cellIs" dxfId="58" priority="47" operator="equal">
      <formula>""</formula>
    </cfRule>
    <cfRule type="cellIs" dxfId="57" priority="57" operator="greaterThan">
      <formula>7.5</formula>
    </cfRule>
    <cfRule type="cellIs" dxfId="56" priority="58" operator="lessThanOrEqual">
      <formula>7.5</formula>
    </cfRule>
    <cfRule type="containsErrors" dxfId="55" priority="66">
      <formula>ISERROR(H13)</formula>
    </cfRule>
  </conditionalFormatting>
  <conditionalFormatting sqref="H2:I2">
    <cfRule type="cellIs" dxfId="54" priority="42" operator="equal">
      <formula>"Nav grūtībās nonācis"</formula>
    </cfRule>
    <cfRule type="cellIs" dxfId="53" priority="43" operator="equal">
      <formula>"Grūtībās nonācis"</formula>
    </cfRule>
  </conditionalFormatting>
  <conditionalFormatting sqref="H36">
    <cfRule type="cellIs" dxfId="52" priority="33" operator="equal">
      <formula>""</formula>
    </cfRule>
    <cfRule type="cellIs" dxfId="51" priority="34" operator="greaterThanOrEqual">
      <formula>1</formula>
    </cfRule>
    <cfRule type="cellIs" dxfId="50" priority="35" operator="lessThan">
      <formula>1</formula>
    </cfRule>
  </conditionalFormatting>
  <conditionalFormatting sqref="H47">
    <cfRule type="cellIs" dxfId="49" priority="30" operator="equal">
      <formula>""</formula>
    </cfRule>
    <cfRule type="cellIs" dxfId="48" priority="31" operator="greaterThanOrEqual">
      <formula>1</formula>
    </cfRule>
    <cfRule type="cellIs" dxfId="47" priority="32" operator="lessThan">
      <formula>1</formula>
    </cfRule>
  </conditionalFormatting>
  <conditionalFormatting sqref="H22">
    <cfRule type="cellIs" dxfId="46" priority="27" operator="equal">
      <formula>""</formula>
    </cfRule>
    <cfRule type="cellIs" dxfId="45" priority="28" operator="greaterThanOrEqual">
      <formula>1</formula>
    </cfRule>
    <cfRule type="cellIs" dxfId="44" priority="29" operator="lessThan">
      <formula>1</formula>
    </cfRule>
  </conditionalFormatting>
  <conditionalFormatting sqref="H26">
    <cfRule type="cellIs" dxfId="43" priority="19" operator="equal">
      <formula>""</formula>
    </cfRule>
    <cfRule type="cellIs" dxfId="42" priority="20" operator="greaterThanOrEqual">
      <formula>1</formula>
    </cfRule>
    <cfRule type="cellIs" dxfId="41" priority="21" operator="lessThan">
      <formula>1</formula>
    </cfRule>
  </conditionalFormatting>
  <conditionalFormatting sqref="H6">
    <cfRule type="cellIs" dxfId="40" priority="13" operator="equal">
      <formula>""</formula>
    </cfRule>
    <cfRule type="cellIs" dxfId="39" priority="14" operator="lessThan">
      <formula>-0.5</formula>
    </cfRule>
    <cfRule type="cellIs" dxfId="38" priority="15" operator="greaterThanOrEqual">
      <formula>-0.5</formula>
    </cfRule>
    <cfRule type="containsErrors" dxfId="37" priority="16">
      <formula>ISERROR(H6)</formula>
    </cfRule>
  </conditionalFormatting>
  <conditionalFormatting sqref="H17">
    <cfRule type="cellIs" dxfId="36" priority="3" operator="lessThan">
      <formula>0</formula>
    </cfRule>
    <cfRule type="cellIs" dxfId="35" priority="4" operator="equal">
      <formula>""</formula>
    </cfRule>
    <cfRule type="cellIs" dxfId="34" priority="5" operator="greaterThan">
      <formula>7.5</formula>
    </cfRule>
    <cfRule type="cellIs" dxfId="33" priority="6" operator="lessThanOrEqual">
      <formula>7.5</formula>
    </cfRule>
    <cfRule type="containsErrors" dxfId="32" priority="7">
      <formula>ISERROR(H17)</formula>
    </cfRule>
  </conditionalFormatting>
  <conditionalFormatting sqref="K2:L2">
    <cfRule type="cellIs" dxfId="31" priority="1" operator="equal">
      <formula>"Nav grūtībās nonācis"</formula>
    </cfRule>
    <cfRule type="cellIs" dxfId="30" priority="2" operator="equal">
      <formula>"Grūtībās nonācis"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4BA3-5EC8-46F2-BE75-67FFC9CF403C}">
  <dimension ref="A1:O52"/>
  <sheetViews>
    <sheetView zoomScaleNormal="100" workbookViewId="0">
      <pane ySplit="1" topLeftCell="A2" activePane="bottomLeft" state="frozen"/>
      <selection pane="bottomLeft" activeCell="J44" sqref="J44"/>
    </sheetView>
  </sheetViews>
  <sheetFormatPr defaultRowHeight="15.75" x14ac:dyDescent="0.25"/>
  <cols>
    <col min="2" max="2" width="3.85546875" customWidth="1"/>
    <col min="3" max="3" width="4.42578125" style="6" bestFit="1" customWidth="1"/>
    <col min="4" max="4" width="24.42578125" customWidth="1"/>
    <col min="5" max="5" width="14.5703125" style="8" customWidth="1"/>
    <col min="8" max="8" width="9.7109375" customWidth="1"/>
    <col min="10" max="10" width="23" customWidth="1"/>
    <col min="11" max="11" width="23.140625" customWidth="1"/>
    <col min="12" max="12" width="5.5703125" customWidth="1"/>
    <col min="13" max="13" width="7.7109375" customWidth="1"/>
    <col min="14" max="14" width="10.42578125" customWidth="1"/>
    <col min="15" max="15" width="10.7109375" customWidth="1"/>
    <col min="16" max="16" width="8.28515625" customWidth="1"/>
    <col min="17" max="17" width="2.85546875" customWidth="1"/>
  </cols>
  <sheetData>
    <row r="1" spans="1:12" x14ac:dyDescent="0.25">
      <c r="G1" s="7" t="s">
        <v>0</v>
      </c>
      <c r="H1" s="32" t="str">
        <f>IF(IF(H5&lt;-0.5,1,IF(AND(OR(H12&gt;7.5,H12&lt;0),OR(H16&gt;7.5,H16&lt;0),(IF(H21="",IF(H35="","",H35),H21)&lt;1),(IF(H25="",IF(H46="","",H46),H25)&lt;1)),1,0))=1,"Grūtībās nonācis","Nav grūtībās nonācis")</f>
        <v>Nav grūtībās nonācis</v>
      </c>
      <c r="I1" s="32"/>
      <c r="J1" s="21"/>
      <c r="K1" s="32"/>
      <c r="L1" s="32"/>
    </row>
    <row r="2" spans="1:12" ht="45.75" customHeight="1" x14ac:dyDescent="0.25">
      <c r="A2" s="40" t="s">
        <v>37</v>
      </c>
      <c r="C2" s="12">
        <v>3</v>
      </c>
      <c r="D2" s="13"/>
    </row>
    <row r="3" spans="1:12" ht="45" x14ac:dyDescent="0.25">
      <c r="A3" s="40"/>
      <c r="C3" s="2" t="s">
        <v>1</v>
      </c>
      <c r="D3" s="2" t="s">
        <v>2</v>
      </c>
      <c r="E3" s="9"/>
    </row>
    <row r="4" spans="1:12" ht="30.75" thickBot="1" x14ac:dyDescent="0.3">
      <c r="A4" s="40"/>
      <c r="C4" s="2" t="s">
        <v>3</v>
      </c>
      <c r="D4" s="2" t="s">
        <v>4</v>
      </c>
      <c r="E4" s="9"/>
    </row>
    <row r="5" spans="1:12" thickBot="1" x14ac:dyDescent="0.3">
      <c r="A5" s="40"/>
      <c r="C5" s="2" t="s">
        <v>5</v>
      </c>
      <c r="D5" s="2" t="s">
        <v>6</v>
      </c>
      <c r="E5" s="9"/>
      <c r="G5" s="3" t="s">
        <v>7</v>
      </c>
      <c r="H5" s="22" t="str">
        <f>IFERROR(((E3+E4+E5)/E6),"")</f>
        <v/>
      </c>
      <c r="J5" s="33" t="s">
        <v>8</v>
      </c>
      <c r="K5" s="33"/>
      <c r="L5" s="33"/>
    </row>
    <row r="6" spans="1:12" ht="60" x14ac:dyDescent="0.25">
      <c r="A6" s="40"/>
      <c r="C6" s="2" t="s">
        <v>9</v>
      </c>
      <c r="D6" s="2" t="s">
        <v>10</v>
      </c>
      <c r="E6" s="9"/>
    </row>
    <row r="7" spans="1:12" ht="15" x14ac:dyDescent="0.25">
      <c r="A7" s="23"/>
      <c r="B7" s="23"/>
      <c r="C7" s="24"/>
      <c r="D7" s="24"/>
      <c r="E7" s="25"/>
      <c r="F7" s="23"/>
      <c r="G7" s="23"/>
      <c r="H7" s="23"/>
      <c r="I7" s="23"/>
      <c r="J7" s="23"/>
      <c r="K7" s="23"/>
    </row>
    <row r="8" spans="1:12" x14ac:dyDescent="0.25">
      <c r="D8" s="4"/>
    </row>
    <row r="9" spans="1:12" ht="45.75" customHeight="1" x14ac:dyDescent="0.25">
      <c r="A9" s="41" t="s">
        <v>36</v>
      </c>
      <c r="C9" s="12" t="s">
        <v>11</v>
      </c>
      <c r="D9" s="13"/>
    </row>
    <row r="10" spans="1:12" x14ac:dyDescent="0.25">
      <c r="A10" s="41"/>
      <c r="D10" s="30" t="s">
        <v>38</v>
      </c>
    </row>
    <row r="11" spans="1:12" ht="16.5" thickBot="1" x14ac:dyDescent="0.3">
      <c r="A11" s="41"/>
      <c r="D11" s="1" t="s">
        <v>12</v>
      </c>
      <c r="E11" s="9"/>
    </row>
    <row r="12" spans="1:12" ht="16.5" thickBot="1" x14ac:dyDescent="0.3">
      <c r="A12" s="41"/>
      <c r="D12" s="2" t="s">
        <v>13</v>
      </c>
      <c r="E12" s="9"/>
      <c r="G12" s="3" t="s">
        <v>7</v>
      </c>
      <c r="H12" s="22" t="str">
        <f>IFERROR(E11/E12,"")</f>
        <v/>
      </c>
      <c r="J12" s="33" t="s">
        <v>35</v>
      </c>
      <c r="K12" s="33"/>
      <c r="L12" s="33"/>
    </row>
    <row r="13" spans="1:12" x14ac:dyDescent="0.25">
      <c r="A13" s="41"/>
    </row>
    <row r="14" spans="1:12" x14ac:dyDescent="0.25">
      <c r="A14" s="41"/>
      <c r="D14" s="30" t="s">
        <v>39</v>
      </c>
    </row>
    <row r="15" spans="1:12" ht="16.5" thickBot="1" x14ac:dyDescent="0.3">
      <c r="A15" s="41"/>
      <c r="D15" s="1" t="s">
        <v>12</v>
      </c>
      <c r="E15" s="9"/>
    </row>
    <row r="16" spans="1:12" ht="16.5" thickBot="1" x14ac:dyDescent="0.3">
      <c r="A16" s="41"/>
      <c r="D16" s="2" t="s">
        <v>13</v>
      </c>
      <c r="E16" s="9"/>
      <c r="G16" s="3" t="s">
        <v>7</v>
      </c>
      <c r="H16" s="22" t="str">
        <f>IFERROR(E15/E16,"")</f>
        <v/>
      </c>
      <c r="J16" s="33" t="s">
        <v>35</v>
      </c>
      <c r="K16" s="33"/>
      <c r="L16" s="33"/>
    </row>
    <row r="17" spans="1:12" x14ac:dyDescent="0.25">
      <c r="A17" s="41"/>
    </row>
    <row r="18" spans="1:12" x14ac:dyDescent="0.25">
      <c r="A18" s="41"/>
    </row>
    <row r="19" spans="1:12" ht="42.75" customHeight="1" x14ac:dyDescent="0.25">
      <c r="A19" s="41"/>
      <c r="C19" s="14" t="s">
        <v>14</v>
      </c>
      <c r="D19" s="13"/>
      <c r="E19" s="15"/>
    </row>
    <row r="20" spans="1:12" ht="16.5" thickBot="1" x14ac:dyDescent="0.3">
      <c r="A20" s="41"/>
      <c r="C20" s="5"/>
      <c r="D20" s="30" t="s">
        <v>38</v>
      </c>
    </row>
    <row r="21" spans="1:12" ht="16.5" thickBot="1" x14ac:dyDescent="0.3">
      <c r="A21" s="41"/>
      <c r="C21" s="5"/>
      <c r="D21" s="17" t="s">
        <v>15</v>
      </c>
      <c r="E21" s="18"/>
      <c r="G21" s="3" t="s">
        <v>7</v>
      </c>
      <c r="H21" s="22" t="str">
        <f>IFERROR(E21/E22,"")</f>
        <v/>
      </c>
      <c r="J21" s="33" t="s">
        <v>16</v>
      </c>
      <c r="K21" s="33"/>
      <c r="L21" s="33"/>
    </row>
    <row r="22" spans="1:12" ht="30" x14ac:dyDescent="0.25">
      <c r="A22" s="41"/>
      <c r="C22" s="5"/>
      <c r="D22" s="19" t="s">
        <v>17</v>
      </c>
      <c r="E22" s="18"/>
    </row>
    <row r="23" spans="1:12" x14ac:dyDescent="0.25">
      <c r="A23" s="41"/>
      <c r="C23" s="5"/>
      <c r="D23" s="20"/>
    </row>
    <row r="24" spans="1:12" ht="16.5" thickBot="1" x14ac:dyDescent="0.3">
      <c r="A24" s="41"/>
      <c r="C24" s="5"/>
      <c r="D24" s="30" t="s">
        <v>39</v>
      </c>
    </row>
    <row r="25" spans="1:12" ht="16.5" thickBot="1" x14ac:dyDescent="0.3">
      <c r="A25" s="41"/>
      <c r="C25" s="5"/>
      <c r="D25" s="17" t="s">
        <v>15</v>
      </c>
      <c r="E25" s="18"/>
      <c r="G25" s="3" t="s">
        <v>7</v>
      </c>
      <c r="H25" s="22" t="str">
        <f>IFERROR(E25/E26,"")</f>
        <v/>
      </c>
      <c r="J25" s="33" t="s">
        <v>16</v>
      </c>
      <c r="K25" s="33"/>
      <c r="L25" s="33"/>
    </row>
    <row r="26" spans="1:12" ht="30" x14ac:dyDescent="0.25">
      <c r="A26" s="41"/>
      <c r="C26" s="5"/>
      <c r="D26" s="19" t="s">
        <v>17</v>
      </c>
      <c r="E26" s="18"/>
    </row>
    <row r="27" spans="1:12" x14ac:dyDescent="0.25">
      <c r="A27" s="41"/>
      <c r="C27" s="5"/>
      <c r="D27" s="20"/>
    </row>
    <row r="28" spans="1:12" x14ac:dyDescent="0.25">
      <c r="A28" s="41"/>
      <c r="C28" s="5"/>
      <c r="D28" s="20"/>
    </row>
    <row r="29" spans="1:12" x14ac:dyDescent="0.25">
      <c r="A29" s="41"/>
      <c r="C29" s="34" t="s">
        <v>33</v>
      </c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25">
      <c r="A30" s="41"/>
      <c r="C30" s="16"/>
      <c r="D30" s="16"/>
      <c r="E30" s="16"/>
      <c r="F30" s="16"/>
      <c r="G30" s="16"/>
      <c r="H30" s="16"/>
    </row>
    <row r="31" spans="1:12" x14ac:dyDescent="0.25">
      <c r="A31" s="41"/>
      <c r="C31" s="34" t="s">
        <v>18</v>
      </c>
      <c r="D31" s="34"/>
      <c r="E31" s="34"/>
      <c r="F31" s="34"/>
      <c r="G31" s="16"/>
      <c r="H31" s="16"/>
      <c r="I31" s="34" t="s">
        <v>19</v>
      </c>
      <c r="J31" s="34"/>
      <c r="K31" s="34"/>
      <c r="L31" s="34"/>
    </row>
    <row r="32" spans="1:12" ht="16.5" thickBot="1" x14ac:dyDescent="0.3">
      <c r="A32" s="41"/>
      <c r="C32" s="5"/>
    </row>
    <row r="33" spans="1:15" ht="16.5" thickBot="1" x14ac:dyDescent="0.3">
      <c r="A33" s="41"/>
      <c r="D33" s="30" t="s">
        <v>38</v>
      </c>
      <c r="E33" s="11" t="str">
        <f>IFERROR((E34-E35-E36+E37+E38-E39)/E40,"")</f>
        <v/>
      </c>
      <c r="J33" s="30" t="s">
        <v>38</v>
      </c>
      <c r="K33" s="11" t="str">
        <f>IFERROR((K34+K35+K36-K37-K38-K39-K40)/K41,"")</f>
        <v/>
      </c>
    </row>
    <row r="34" spans="1:15" ht="16.5" customHeight="1" thickBot="1" x14ac:dyDescent="0.3">
      <c r="A34" s="41"/>
      <c r="C34" s="35" t="s">
        <v>20</v>
      </c>
      <c r="D34" s="1" t="s">
        <v>21</v>
      </c>
      <c r="E34" s="9"/>
      <c r="J34" s="1" t="s">
        <v>22</v>
      </c>
      <c r="K34" s="9"/>
      <c r="L34" s="35" t="s">
        <v>20</v>
      </c>
    </row>
    <row r="35" spans="1:15" ht="45.75" thickBot="1" x14ac:dyDescent="0.3">
      <c r="A35" s="41"/>
      <c r="C35" s="35"/>
      <c r="D35" s="1" t="s">
        <v>23</v>
      </c>
      <c r="E35" s="9"/>
      <c r="G35" s="3" t="s">
        <v>7</v>
      </c>
      <c r="H35" s="22" t="str">
        <f>IF(E33="",IF(K33="","",K33),E33)</f>
        <v/>
      </c>
      <c r="J35" s="2" t="s">
        <v>24</v>
      </c>
      <c r="K35" s="9"/>
      <c r="L35" s="35"/>
    </row>
    <row r="36" spans="1:15" ht="30" x14ac:dyDescent="0.25">
      <c r="A36" s="41"/>
      <c r="C36" s="35"/>
      <c r="D36" s="1" t="s">
        <v>25</v>
      </c>
      <c r="E36" s="9"/>
      <c r="J36" s="2" t="s">
        <v>26</v>
      </c>
      <c r="K36" s="9"/>
      <c r="L36" s="35"/>
    </row>
    <row r="37" spans="1:15" ht="15.75" customHeight="1" x14ac:dyDescent="0.25">
      <c r="A37" s="41"/>
      <c r="C37" s="35"/>
      <c r="D37" s="1" t="s">
        <v>27</v>
      </c>
      <c r="E37" s="9"/>
      <c r="G37" s="33" t="s">
        <v>16</v>
      </c>
      <c r="H37" s="33"/>
      <c r="I37" s="33"/>
      <c r="J37" s="1" t="s">
        <v>28</v>
      </c>
      <c r="K37" s="9"/>
      <c r="L37" s="35"/>
      <c r="N37" s="39" t="s">
        <v>34</v>
      </c>
      <c r="O37" s="39"/>
    </row>
    <row r="38" spans="1:15" ht="30" x14ac:dyDescent="0.25">
      <c r="A38" s="41"/>
      <c r="C38" s="35"/>
      <c r="D38" s="2" t="s">
        <v>29</v>
      </c>
      <c r="E38" s="9"/>
      <c r="J38" s="1" t="s">
        <v>30</v>
      </c>
      <c r="K38" s="9"/>
      <c r="L38" s="35"/>
      <c r="N38" s="39"/>
      <c r="O38" s="39"/>
    </row>
    <row r="39" spans="1:15" ht="30" x14ac:dyDescent="0.25">
      <c r="A39" s="41"/>
      <c r="C39" s="35"/>
      <c r="D39" s="2" t="s">
        <v>31</v>
      </c>
      <c r="E39" s="9"/>
      <c r="J39" s="2" t="s">
        <v>32</v>
      </c>
      <c r="K39" s="9"/>
      <c r="L39" s="35"/>
      <c r="N39" s="39"/>
      <c r="O39" s="39"/>
    </row>
    <row r="40" spans="1:15" ht="30" x14ac:dyDescent="0.25">
      <c r="A40" s="41"/>
      <c r="D40" s="2" t="s">
        <v>17</v>
      </c>
      <c r="E40" s="9"/>
      <c r="J40" s="2" t="s">
        <v>31</v>
      </c>
      <c r="K40" s="9"/>
      <c r="L40" s="35"/>
    </row>
    <row r="41" spans="1:15" ht="30" x14ac:dyDescent="0.25">
      <c r="A41" s="41"/>
      <c r="J41" s="2" t="s">
        <v>17</v>
      </c>
      <c r="K41" s="9"/>
    </row>
    <row r="42" spans="1:15" x14ac:dyDescent="0.25">
      <c r="A42" s="41"/>
      <c r="J42" s="4"/>
      <c r="K42" s="10"/>
    </row>
    <row r="43" spans="1:15" ht="16.5" thickBot="1" x14ac:dyDescent="0.3">
      <c r="A43" s="41"/>
    </row>
    <row r="44" spans="1:15" ht="16.5" thickBot="1" x14ac:dyDescent="0.3">
      <c r="A44" s="41"/>
      <c r="D44" s="30" t="s">
        <v>39</v>
      </c>
      <c r="E44" s="11" t="str">
        <f>IFERROR((E45-E46-E47+E48+E49-E50)/E51,"")</f>
        <v/>
      </c>
      <c r="J44" s="30" t="s">
        <v>39</v>
      </c>
      <c r="K44" s="11" t="str">
        <f>IFERROR((K45+K46+K47-K48-K49-K50-K51)/K52,"")</f>
        <v/>
      </c>
    </row>
    <row r="45" spans="1:15" thickBot="1" x14ac:dyDescent="0.3">
      <c r="A45" s="41"/>
      <c r="C45" s="35" t="s">
        <v>20</v>
      </c>
      <c r="D45" s="1" t="s">
        <v>21</v>
      </c>
      <c r="E45" s="9"/>
      <c r="J45" s="1" t="s">
        <v>22</v>
      </c>
      <c r="K45" s="9"/>
      <c r="L45" s="35" t="s">
        <v>20</v>
      </c>
    </row>
    <row r="46" spans="1:15" ht="45.75" thickBot="1" x14ac:dyDescent="0.3">
      <c r="A46" s="41"/>
      <c r="C46" s="35"/>
      <c r="D46" s="1" t="s">
        <v>23</v>
      </c>
      <c r="E46" s="9"/>
      <c r="G46" s="3" t="s">
        <v>7</v>
      </c>
      <c r="H46" s="22" t="str">
        <f>IF(E44="",IF(K44="","",K44),E44)</f>
        <v/>
      </c>
      <c r="J46" s="2" t="s">
        <v>24</v>
      </c>
      <c r="K46" s="9"/>
      <c r="L46" s="35"/>
    </row>
    <row r="47" spans="1:15" ht="30" x14ac:dyDescent="0.25">
      <c r="A47" s="41"/>
      <c r="C47" s="35"/>
      <c r="D47" s="1" t="s">
        <v>25</v>
      </c>
      <c r="E47" s="9"/>
      <c r="J47" s="2" t="s">
        <v>26</v>
      </c>
      <c r="K47" s="9"/>
      <c r="L47" s="35"/>
    </row>
    <row r="48" spans="1:15" ht="15" x14ac:dyDescent="0.25">
      <c r="A48" s="41"/>
      <c r="C48" s="35"/>
      <c r="D48" s="1" t="s">
        <v>27</v>
      </c>
      <c r="E48" s="9"/>
      <c r="G48" s="33" t="s">
        <v>16</v>
      </c>
      <c r="H48" s="33"/>
      <c r="I48" s="33"/>
      <c r="J48" s="1" t="s">
        <v>28</v>
      </c>
      <c r="K48" s="9"/>
      <c r="L48" s="35"/>
    </row>
    <row r="49" spans="1:12" ht="30" x14ac:dyDescent="0.25">
      <c r="A49" s="41"/>
      <c r="C49" s="35"/>
      <c r="D49" s="2" t="s">
        <v>29</v>
      </c>
      <c r="E49" s="9"/>
      <c r="J49" s="1" t="s">
        <v>30</v>
      </c>
      <c r="K49" s="9"/>
      <c r="L49" s="35"/>
    </row>
    <row r="50" spans="1:12" ht="30" x14ac:dyDescent="0.25">
      <c r="A50" s="41"/>
      <c r="C50" s="35"/>
      <c r="D50" s="2" t="s">
        <v>31</v>
      </c>
      <c r="E50" s="9"/>
      <c r="J50" s="2" t="s">
        <v>32</v>
      </c>
      <c r="K50" s="9"/>
      <c r="L50" s="35"/>
    </row>
    <row r="51" spans="1:12" ht="30" x14ac:dyDescent="0.25">
      <c r="A51" s="41"/>
      <c r="D51" s="2" t="s">
        <v>17</v>
      </c>
      <c r="E51" s="9"/>
      <c r="J51" s="2" t="s">
        <v>31</v>
      </c>
      <c r="K51" s="9"/>
      <c r="L51" s="35"/>
    </row>
    <row r="52" spans="1:12" ht="30" x14ac:dyDescent="0.25">
      <c r="J52" s="2" t="s">
        <v>17</v>
      </c>
      <c r="K52" s="9"/>
    </row>
  </sheetData>
  <mergeCells count="19">
    <mergeCell ref="J21:L21"/>
    <mergeCell ref="A2:A6"/>
    <mergeCell ref="A9:A51"/>
    <mergeCell ref="H1:I1"/>
    <mergeCell ref="K1:L1"/>
    <mergeCell ref="J5:L5"/>
    <mergeCell ref="J12:L12"/>
    <mergeCell ref="J16:L16"/>
    <mergeCell ref="N37:O39"/>
    <mergeCell ref="C45:C50"/>
    <mergeCell ref="L45:L51"/>
    <mergeCell ref="G48:I48"/>
    <mergeCell ref="J25:L25"/>
    <mergeCell ref="C29:L29"/>
    <mergeCell ref="C31:F31"/>
    <mergeCell ref="I31:L31"/>
    <mergeCell ref="C34:C39"/>
    <mergeCell ref="L34:L40"/>
    <mergeCell ref="G37:I37"/>
  </mergeCells>
  <conditionalFormatting sqref="H12">
    <cfRule type="cellIs" dxfId="29" priority="8" operator="lessThan">
      <formula>0</formula>
    </cfRule>
    <cfRule type="cellIs" dxfId="28" priority="27" operator="equal">
      <formula>""</formula>
    </cfRule>
    <cfRule type="cellIs" dxfId="27" priority="28" operator="greaterThan">
      <formula>7.5</formula>
    </cfRule>
    <cfRule type="cellIs" dxfId="26" priority="29" operator="lessThanOrEqual">
      <formula>7.5</formula>
    </cfRule>
    <cfRule type="containsErrors" dxfId="25" priority="30">
      <formula>ISERROR(H12)</formula>
    </cfRule>
  </conditionalFormatting>
  <conditionalFormatting sqref="H1:I1">
    <cfRule type="cellIs" dxfId="24" priority="25" operator="equal">
      <formula>"Nav grūtībās nonācis"</formula>
    </cfRule>
    <cfRule type="cellIs" dxfId="23" priority="26" operator="equal">
      <formula>"Grūtībās nonācis"</formula>
    </cfRule>
  </conditionalFormatting>
  <conditionalFormatting sqref="H35">
    <cfRule type="cellIs" dxfId="22" priority="22" operator="equal">
      <formula>""</formula>
    </cfRule>
    <cfRule type="cellIs" dxfId="21" priority="23" operator="greaterThanOrEqual">
      <formula>1</formula>
    </cfRule>
    <cfRule type="cellIs" dxfId="20" priority="24" operator="lessThan">
      <formula>1</formula>
    </cfRule>
  </conditionalFormatting>
  <conditionalFormatting sqref="H46">
    <cfRule type="cellIs" dxfId="19" priority="19" operator="equal">
      <formula>""</formula>
    </cfRule>
    <cfRule type="cellIs" dxfId="18" priority="20" operator="greaterThanOrEqual">
      <formula>1</formula>
    </cfRule>
    <cfRule type="cellIs" dxfId="17" priority="21" operator="lessThan">
      <formula>1</formula>
    </cfRule>
  </conditionalFormatting>
  <conditionalFormatting sqref="H21">
    <cfRule type="cellIs" dxfId="16" priority="16" operator="equal">
      <formula>""</formula>
    </cfRule>
    <cfRule type="cellIs" dxfId="15" priority="17" operator="greaterThanOrEqual">
      <formula>1</formula>
    </cfRule>
    <cfRule type="cellIs" dxfId="14" priority="18" operator="lessThan">
      <formula>1</formula>
    </cfRule>
  </conditionalFormatting>
  <conditionalFormatting sqref="H25">
    <cfRule type="cellIs" dxfId="13" priority="13" operator="equal">
      <formula>""</formula>
    </cfRule>
    <cfRule type="cellIs" dxfId="12" priority="14" operator="greaterThanOrEqual">
      <formula>1</formula>
    </cfRule>
    <cfRule type="cellIs" dxfId="11" priority="15" operator="lessThan">
      <formula>1</formula>
    </cfRule>
  </conditionalFormatting>
  <conditionalFormatting sqref="H5">
    <cfRule type="cellIs" dxfId="10" priority="9" operator="equal">
      <formula>""</formula>
    </cfRule>
    <cfRule type="cellIs" dxfId="9" priority="10" operator="lessThan">
      <formula>-0.5</formula>
    </cfRule>
    <cfRule type="cellIs" dxfId="8" priority="11" operator="greaterThanOrEqual">
      <formula>-0.5</formula>
    </cfRule>
    <cfRule type="containsErrors" dxfId="7" priority="12">
      <formula>ISERROR(H5)</formula>
    </cfRule>
  </conditionalFormatting>
  <conditionalFormatting sqref="H16">
    <cfRule type="cellIs" dxfId="6" priority="3" operator="lessThan">
      <formula>0</formula>
    </cfRule>
    <cfRule type="cellIs" dxfId="5" priority="4" operator="equal">
      <formula>""</formula>
    </cfRule>
    <cfRule type="cellIs" dxfId="4" priority="5" operator="greaterThan">
      <formula>7.5</formula>
    </cfRule>
    <cfRule type="cellIs" dxfId="3" priority="6" operator="lessThanOrEqual">
      <formula>7.5</formula>
    </cfRule>
    <cfRule type="containsErrors" dxfId="2" priority="7">
      <formula>ISERROR(H16)</formula>
    </cfRule>
  </conditionalFormatting>
  <conditionalFormatting sqref="K1:L1">
    <cfRule type="cellIs" dxfId="1" priority="1" operator="equal">
      <formula>"Nav grūtībās nonācis"</formula>
    </cfRule>
    <cfRule type="cellIs" dxfId="0" priority="2" operator="equal">
      <formula>"Grūtībās nonācis"</formula>
    </cfRule>
  </conditionalFormatting>
  <pageMargins left="0.7" right="0.7" top="0.75" bottom="0.75" header="0.3" footer="0.3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BF580332B92B449831470E64ACE3168" ma:contentTypeVersion="12" ma:contentTypeDescription="Izveidot jaunu dokumentu." ma:contentTypeScope="" ma:versionID="a26df9222baa2e3edec90ed9c8604cb3">
  <xsd:schema xmlns:xsd="http://www.w3.org/2001/XMLSchema" xmlns:xs="http://www.w3.org/2001/XMLSchema" xmlns:p="http://schemas.microsoft.com/office/2006/metadata/properties" xmlns:ns2="0e99235a-36f6-424d-b776-8e83282d57f6" xmlns:ns3="ddef5649-456f-488a-83c0-a2686c09a8ac" targetNamespace="http://schemas.microsoft.com/office/2006/metadata/properties" ma:root="true" ma:fieldsID="c914761c5e386eafa55086ede8300162" ns2:_="" ns3:_="">
    <xsd:import namespace="0e99235a-36f6-424d-b776-8e83282d57f6"/>
    <xsd:import namespace="ddef5649-456f-488a-83c0-a2686c09a8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9235a-36f6-424d-b776-8e83282d5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f5649-456f-488a-83c0-a2686c09a8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37C381-0171-492F-9BBE-C3CD75E0AD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9235a-36f6-424d-b776-8e83282d57f6"/>
    <ds:schemaRef ds:uri="ddef5649-456f-488a-83c0-a2686c09a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6475D-300F-4116-8281-AC4FAAE007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EAF14-8E58-456E-A83E-87B260BE7A05}">
  <ds:schemaRefs>
    <ds:schemaRef ds:uri="0e99235a-36f6-424d-b776-8e83282d57f6"/>
    <ds:schemaRef ds:uri="http://purl.org/dc/dcmitype/"/>
    <ds:schemaRef ds:uri="http://schemas.microsoft.com/office/2006/documentManagement/types"/>
    <ds:schemaRef ds:uri="ddef5649-456f-488a-83c0-a2686c09a8ac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Atbalsta pretendents</vt:lpstr>
      <vt:lpstr>Saist.uzņ.grupas(t.sk.atn.pret.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Zvaigzne</dc:creator>
  <cp:keywords/>
  <dc:description/>
  <cp:lastModifiedBy>Sofija Grīnvalde</cp:lastModifiedBy>
  <cp:revision/>
  <dcterms:created xsi:type="dcterms:W3CDTF">2016-07-13T10:18:11Z</dcterms:created>
  <dcterms:modified xsi:type="dcterms:W3CDTF">2023-06-19T08:04:46Z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0x0101000BF580332B92B449831470E64ACE3168</vt:lpwstr>
  </property>
</Properties>
</file>